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0955" windowHeight="9975"/>
  </bookViews>
  <sheets>
    <sheet name="862102" sheetId="1" r:id="rId1"/>
  </sheets>
  <calcPr calcId="125725"/>
</workbook>
</file>

<file path=xl/calcChain.xml><?xml version="1.0" encoding="utf-8"?>
<calcChain xmlns="http://schemas.openxmlformats.org/spreadsheetml/2006/main">
  <c r="C41" i="1"/>
  <c r="C38"/>
  <c r="C42" s="1"/>
  <c r="C28"/>
  <c r="C25"/>
  <c r="C23"/>
  <c r="C26" s="1"/>
  <c r="C14"/>
  <c r="C7"/>
  <c r="C43" l="1"/>
</calcChain>
</file>

<file path=xl/sharedStrings.xml><?xml version="1.0" encoding="utf-8"?>
<sst xmlns="http://schemas.openxmlformats.org/spreadsheetml/2006/main" count="38" uniqueCount="38">
  <si>
    <t xml:space="preserve"> Háziorvosi ügyeleti ellátás</t>
  </si>
  <si>
    <t>BEVÉTELEK</t>
  </si>
  <si>
    <t>Működési bevétel</t>
  </si>
  <si>
    <t>Működési célú támogatásértékű bev. TB alapoktól</t>
  </si>
  <si>
    <t>Működési bevételek összesen:</t>
  </si>
  <si>
    <t>KIADÁSOK</t>
  </si>
  <si>
    <t>Működési kiadás</t>
  </si>
  <si>
    <t>Személyi juttatások</t>
  </si>
  <si>
    <t>Alapilletmények</t>
  </si>
  <si>
    <t>Rendszeres személyi juttatás összesen:</t>
  </si>
  <si>
    <t>Készenléti, ügyeleti, helyettesítési díj, túlóra, túlszolgálat</t>
  </si>
  <si>
    <t>Egyéb munkavégzéshez kapcs. juttatások</t>
  </si>
  <si>
    <t>Keresetkiegészítés fedezete</t>
  </si>
  <si>
    <t>Biztosítási díjak</t>
  </si>
  <si>
    <t>Üdülési hozzájárulás</t>
  </si>
  <si>
    <t>Közlekedési költségtérítés</t>
  </si>
  <si>
    <t>Étkezési hozzájárulás</t>
  </si>
  <si>
    <t>Egyéb szociális jellegű juttatások</t>
  </si>
  <si>
    <t>Nem rendszeres személyi juttatás összesen:</t>
  </si>
  <si>
    <t>Állományba nem tartozók juttatásai</t>
  </si>
  <si>
    <t>Külső személyi juttatás összesen:</t>
  </si>
  <si>
    <t>Személyi juttatások összesen:</t>
  </si>
  <si>
    <t>Szociális hozzájárulási adó</t>
  </si>
  <si>
    <t>Munkaadókat terhelő járulék összesen:</t>
  </si>
  <si>
    <t>Dologi kiadások</t>
  </si>
  <si>
    <t>Gyógyszerbeszerzés</t>
  </si>
  <si>
    <t>Irodaszer, nyomtatvány beszerzése</t>
  </si>
  <si>
    <t>Egyéb anyagbeszerzés</t>
  </si>
  <si>
    <t>Nem adatátviteli célú távközlésű díjak</t>
  </si>
  <si>
    <t>Bérleti és lízing díjak</t>
  </si>
  <si>
    <t>Egyéb üzemeltetési, fenntartási szolgáltatási kiadások</t>
  </si>
  <si>
    <t>Vásárolt termékek és szolgáltatások ÁFÁ-ja</t>
  </si>
  <si>
    <t>Dologi kiadások összesen:</t>
  </si>
  <si>
    <t>Munkáltató által fizetett személyi jövedelemadó</t>
  </si>
  <si>
    <t>Rehabilitációs hozzájárulás</t>
  </si>
  <si>
    <t>Dologi jellegű kiadások összesen:</t>
  </si>
  <si>
    <t>Dologi kiadások mindösszesen:</t>
  </si>
  <si>
    <t>Működési kiadások összesen:</t>
  </si>
</sst>
</file>

<file path=xl/styles.xml><?xml version="1.0" encoding="utf-8"?>
<styleSheet xmlns="http://schemas.openxmlformats.org/spreadsheetml/2006/main">
  <fonts count="6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  <font>
      <u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2" borderId="0" xfId="0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3" fontId="3" fillId="0" borderId="0" xfId="0" applyNumberFormat="1" applyFont="1" applyBorder="1"/>
    <xf numFmtId="3" fontId="3" fillId="0" borderId="0" xfId="0" applyNumberFormat="1" applyFont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2" fillId="3" borderId="0" xfId="0" applyFont="1" applyFill="1" applyBorder="1" applyAlignment="1">
      <alignment wrapText="1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3" fontId="2" fillId="0" borderId="0" xfId="0" applyNumberFormat="1" applyFont="1"/>
    <xf numFmtId="0" fontId="3" fillId="0" borderId="0" xfId="1" applyFont="1" applyAlignment="1">
      <alignment horizontal="left"/>
    </xf>
    <xf numFmtId="0" fontId="3" fillId="0" borderId="0" xfId="1" applyFont="1" applyBorder="1" applyAlignment="1">
      <alignment wrapText="1"/>
    </xf>
    <xf numFmtId="0" fontId="3" fillId="0" borderId="0" xfId="1" applyFont="1" applyBorder="1" applyAlignment="1">
      <alignment horizontal="left"/>
    </xf>
    <xf numFmtId="3" fontId="3" fillId="0" borderId="0" xfId="1" applyNumberFormat="1" applyFont="1"/>
    <xf numFmtId="0" fontId="3" fillId="0" borderId="0" xfId="1" applyFont="1"/>
    <xf numFmtId="0" fontId="1" fillId="0" borderId="0" xfId="0" applyFont="1" applyBorder="1" applyAlignment="1">
      <alignment horizontal="left"/>
    </xf>
    <xf numFmtId="0" fontId="0" fillId="0" borderId="0" xfId="0" applyBorder="1"/>
    <xf numFmtId="3" fontId="0" fillId="0" borderId="0" xfId="0" applyNumberFormat="1" applyBorder="1"/>
    <xf numFmtId="3" fontId="0" fillId="0" borderId="0" xfId="0" applyNumberFormat="1"/>
    <xf numFmtId="3" fontId="2" fillId="3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 wrapText="1" shrinkToFi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tabSelected="1" topLeftCell="A25" workbookViewId="0">
      <selection activeCell="K40" sqref="K40"/>
    </sheetView>
  </sheetViews>
  <sheetFormatPr defaultRowHeight="12.75"/>
  <cols>
    <col min="1" max="1" width="10.7109375" style="23" customWidth="1"/>
    <col min="2" max="2" width="55.7109375" style="24" customWidth="1"/>
    <col min="3" max="3" width="9.140625" style="25"/>
    <col min="4" max="4" width="9.140625" style="26"/>
  </cols>
  <sheetData>
    <row r="1" spans="1:4" s="2" customFormat="1" ht="20.100000000000001" customHeight="1">
      <c r="A1" s="1">
        <v>862102</v>
      </c>
      <c r="B1" s="28" t="s">
        <v>0</v>
      </c>
      <c r="C1" s="28"/>
      <c r="D1" s="28"/>
    </row>
    <row r="2" spans="1:4" s="2" customFormat="1" ht="14.1" customHeight="1">
      <c r="A2" s="3"/>
      <c r="B2" s="4"/>
      <c r="C2" s="5"/>
      <c r="D2" s="6"/>
    </row>
    <row r="3" spans="1:4" s="2" customFormat="1" ht="20.100000000000001" customHeight="1">
      <c r="A3" s="7"/>
      <c r="B3" s="8" t="s">
        <v>1</v>
      </c>
      <c r="C3" s="5"/>
      <c r="D3" s="6"/>
    </row>
    <row r="4" spans="1:4" s="2" customFormat="1" ht="14.25" customHeight="1">
      <c r="A4" s="7"/>
      <c r="C4" s="5"/>
      <c r="D4" s="6"/>
    </row>
    <row r="5" spans="1:4" s="2" customFormat="1" ht="20.100000000000001" customHeight="1">
      <c r="A5" s="9" t="s">
        <v>2</v>
      </c>
      <c r="C5" s="5"/>
      <c r="D5" s="6"/>
    </row>
    <row r="6" spans="1:4" s="2" customFormat="1" ht="20.100000000000001" customHeight="1">
      <c r="A6" s="3">
        <v>46413</v>
      </c>
      <c r="B6" s="4" t="s">
        <v>3</v>
      </c>
      <c r="C6" s="5">
        <v>7394</v>
      </c>
      <c r="D6" s="6"/>
    </row>
    <row r="7" spans="1:4" s="2" customFormat="1" ht="20.100000000000001" customHeight="1">
      <c r="A7" s="3"/>
      <c r="B7" s="10" t="s">
        <v>4</v>
      </c>
      <c r="C7" s="27">
        <f>SUM(C6:C6)</f>
        <v>7394</v>
      </c>
      <c r="D7" s="27"/>
    </row>
    <row r="8" spans="1:4" s="2" customFormat="1" ht="14.1" customHeight="1">
      <c r="A8" s="3"/>
      <c r="B8" s="11"/>
      <c r="C8" s="12"/>
      <c r="D8" s="6"/>
    </row>
    <row r="9" spans="1:4" s="2" customFormat="1" ht="20.100000000000001" customHeight="1">
      <c r="A9" s="9"/>
      <c r="B9" s="8" t="s">
        <v>5</v>
      </c>
      <c r="C9" s="12"/>
      <c r="D9" s="6"/>
    </row>
    <row r="10" spans="1:4" s="2" customFormat="1" ht="11.25" customHeight="1">
      <c r="A10" s="9"/>
      <c r="C10" s="12"/>
      <c r="D10" s="6"/>
    </row>
    <row r="11" spans="1:4" s="2" customFormat="1" ht="20.100000000000001" customHeight="1">
      <c r="A11" s="9" t="s">
        <v>6</v>
      </c>
      <c r="C11" s="12"/>
      <c r="D11" s="6"/>
    </row>
    <row r="12" spans="1:4" s="2" customFormat="1" ht="20.100000000000001" customHeight="1">
      <c r="A12" s="3"/>
      <c r="B12" s="13" t="s">
        <v>7</v>
      </c>
      <c r="C12" s="12"/>
      <c r="D12" s="6"/>
    </row>
    <row r="13" spans="1:4" s="2" customFormat="1" ht="20.100000000000001" customHeight="1">
      <c r="A13" s="3">
        <v>511113</v>
      </c>
      <c r="B13" s="14" t="s">
        <v>8</v>
      </c>
      <c r="C13" s="5">
        <v>3985</v>
      </c>
      <c r="D13" s="6"/>
    </row>
    <row r="14" spans="1:4" s="15" customFormat="1" ht="20.100000000000001" customHeight="1">
      <c r="A14" s="3"/>
      <c r="B14" s="10" t="s">
        <v>9</v>
      </c>
      <c r="C14" s="27">
        <f>SUM(C13:C13)</f>
        <v>3985</v>
      </c>
      <c r="D14" s="27"/>
    </row>
    <row r="15" spans="1:4" s="2" customFormat="1" ht="20.100000000000001" customHeight="1">
      <c r="A15" s="3">
        <v>512133</v>
      </c>
      <c r="B15" s="14" t="s">
        <v>10</v>
      </c>
      <c r="C15" s="5">
        <v>2053</v>
      </c>
      <c r="D15" s="6"/>
    </row>
    <row r="16" spans="1:4" s="2" customFormat="1" ht="20.100000000000001" customHeight="1">
      <c r="A16" s="16">
        <v>512193</v>
      </c>
      <c r="B16" s="14" t="s">
        <v>11</v>
      </c>
      <c r="C16" s="5">
        <v>380</v>
      </c>
      <c r="D16" s="6"/>
    </row>
    <row r="17" spans="1:4" s="15" customFormat="1" ht="20.100000000000001" customHeight="1">
      <c r="A17" s="3">
        <v>51317</v>
      </c>
      <c r="B17" s="14" t="s">
        <v>12</v>
      </c>
      <c r="C17" s="5">
        <v>115</v>
      </c>
      <c r="D17" s="17"/>
    </row>
    <row r="18" spans="1:4" s="15" customFormat="1" ht="20.100000000000001" customHeight="1">
      <c r="A18" s="3">
        <v>513143</v>
      </c>
      <c r="B18" s="14" t="s">
        <v>13</v>
      </c>
      <c r="C18" s="5">
        <v>33</v>
      </c>
      <c r="D18" s="17"/>
    </row>
    <row r="19" spans="1:4" s="2" customFormat="1" ht="20.100000000000001" customHeight="1">
      <c r="A19" s="3">
        <v>514123</v>
      </c>
      <c r="B19" s="14" t="s">
        <v>14</v>
      </c>
      <c r="C19" s="5">
        <v>132</v>
      </c>
      <c r="D19" s="6"/>
    </row>
    <row r="20" spans="1:4" s="2" customFormat="1" ht="20.100000000000001" customHeight="1">
      <c r="A20" s="3">
        <v>514133</v>
      </c>
      <c r="B20" s="14" t="s">
        <v>15</v>
      </c>
      <c r="C20" s="5">
        <v>214</v>
      </c>
      <c r="D20" s="6"/>
    </row>
    <row r="21" spans="1:4" s="2" customFormat="1" ht="20.100000000000001" customHeight="1">
      <c r="A21" s="3">
        <v>514143</v>
      </c>
      <c r="B21" s="14" t="s">
        <v>16</v>
      </c>
      <c r="C21" s="5">
        <v>260</v>
      </c>
      <c r="D21" s="6"/>
    </row>
    <row r="22" spans="1:4" s="2" customFormat="1" ht="20.100000000000001" customHeight="1">
      <c r="A22" s="18">
        <v>515153</v>
      </c>
      <c r="B22" s="19" t="s">
        <v>17</v>
      </c>
      <c r="C22" s="5">
        <v>32</v>
      </c>
      <c r="D22" s="6"/>
    </row>
    <row r="23" spans="1:4" s="15" customFormat="1" ht="20.100000000000001" customHeight="1">
      <c r="A23" s="3"/>
      <c r="B23" s="10" t="s">
        <v>18</v>
      </c>
      <c r="C23" s="27">
        <f>SUM(C15:C22)</f>
        <v>3219</v>
      </c>
      <c r="D23" s="27"/>
    </row>
    <row r="24" spans="1:4" s="15" customFormat="1" ht="20.100000000000001" customHeight="1">
      <c r="A24" s="3">
        <v>52211</v>
      </c>
      <c r="B24" s="14" t="s">
        <v>19</v>
      </c>
      <c r="C24" s="5">
        <v>5503</v>
      </c>
      <c r="D24" s="17"/>
    </row>
    <row r="25" spans="1:4" s="15" customFormat="1" ht="20.100000000000001" customHeight="1">
      <c r="A25" s="3"/>
      <c r="B25" s="10" t="s">
        <v>20</v>
      </c>
      <c r="C25" s="27">
        <f>C24</f>
        <v>5503</v>
      </c>
      <c r="D25" s="27"/>
    </row>
    <row r="26" spans="1:4" s="15" customFormat="1" ht="20.100000000000001" customHeight="1">
      <c r="A26" s="3"/>
      <c r="B26" s="10" t="s">
        <v>21</v>
      </c>
      <c r="C26" s="27">
        <f>C14+C23+C25</f>
        <v>12707</v>
      </c>
      <c r="D26" s="27"/>
    </row>
    <row r="27" spans="1:4" s="2" customFormat="1" ht="20.100000000000001" customHeight="1">
      <c r="A27" s="3">
        <v>5311</v>
      </c>
      <c r="B27" s="14" t="s">
        <v>22</v>
      </c>
      <c r="C27" s="5">
        <v>3240</v>
      </c>
      <c r="D27" s="6"/>
    </row>
    <row r="28" spans="1:4" s="15" customFormat="1" ht="17.25" customHeight="1">
      <c r="A28" s="3"/>
      <c r="B28" s="10" t="s">
        <v>23</v>
      </c>
      <c r="C28" s="27">
        <f>SUM(C27:C27)</f>
        <v>3240</v>
      </c>
      <c r="D28" s="27"/>
    </row>
    <row r="29" spans="1:4" s="2" customFormat="1" ht="14.1" customHeight="1">
      <c r="A29" s="3"/>
      <c r="B29" s="11"/>
      <c r="C29" s="12"/>
      <c r="D29" s="6"/>
    </row>
    <row r="30" spans="1:4" s="2" customFormat="1" ht="20.100000000000001" customHeight="1">
      <c r="A30" s="3"/>
      <c r="B30" s="13" t="s">
        <v>24</v>
      </c>
      <c r="C30" s="12"/>
      <c r="D30" s="6"/>
    </row>
    <row r="31" spans="1:4" s="2" customFormat="1" ht="20.100000000000001" customHeight="1">
      <c r="A31" s="3">
        <v>54211</v>
      </c>
      <c r="B31" s="14" t="s">
        <v>25</v>
      </c>
      <c r="C31" s="5">
        <v>400</v>
      </c>
      <c r="D31" s="6"/>
    </row>
    <row r="32" spans="1:4" s="22" customFormat="1" ht="20.100000000000001" customHeight="1">
      <c r="A32" s="20">
        <v>5431</v>
      </c>
      <c r="B32" s="19" t="s">
        <v>26</v>
      </c>
      <c r="C32" s="14">
        <v>5</v>
      </c>
      <c r="D32" s="21"/>
    </row>
    <row r="33" spans="1:4" s="2" customFormat="1" ht="20.100000000000001" customHeight="1">
      <c r="A33" s="3">
        <v>54911</v>
      </c>
      <c r="B33" s="14" t="s">
        <v>27</v>
      </c>
      <c r="C33" s="5">
        <v>40</v>
      </c>
      <c r="D33" s="6"/>
    </row>
    <row r="34" spans="1:4" s="2" customFormat="1" ht="20.100000000000001" customHeight="1">
      <c r="A34" s="3">
        <v>55111</v>
      </c>
      <c r="B34" s="14" t="s">
        <v>28</v>
      </c>
      <c r="C34" s="5">
        <v>80</v>
      </c>
      <c r="D34" s="6"/>
    </row>
    <row r="35" spans="1:4" s="2" customFormat="1" ht="20.100000000000001" customHeight="1">
      <c r="A35" s="3">
        <v>55212</v>
      </c>
      <c r="B35" s="14" t="s">
        <v>29</v>
      </c>
      <c r="C35" s="5">
        <v>400</v>
      </c>
      <c r="D35" s="6"/>
    </row>
    <row r="36" spans="1:4" s="2" customFormat="1" ht="20.100000000000001" customHeight="1">
      <c r="A36" s="3">
        <v>55219</v>
      </c>
      <c r="B36" s="14" t="s">
        <v>30</v>
      </c>
      <c r="C36" s="5">
        <v>20600</v>
      </c>
      <c r="D36" s="6"/>
    </row>
    <row r="37" spans="1:4" s="2" customFormat="1" ht="20.100000000000001" customHeight="1">
      <c r="A37" s="3">
        <v>56111</v>
      </c>
      <c r="B37" s="14" t="s">
        <v>31</v>
      </c>
      <c r="C37" s="5">
        <v>262</v>
      </c>
      <c r="D37" s="6"/>
    </row>
    <row r="38" spans="1:4" s="15" customFormat="1" ht="16.5" customHeight="1">
      <c r="A38" s="3"/>
      <c r="B38" s="10" t="s">
        <v>32</v>
      </c>
      <c r="C38" s="27">
        <f>SUM(C31:C37)</f>
        <v>21787</v>
      </c>
      <c r="D38" s="27"/>
    </row>
    <row r="39" spans="1:4" s="15" customFormat="1" ht="20.100000000000001" customHeight="1">
      <c r="A39" s="3">
        <v>57211</v>
      </c>
      <c r="B39" s="14" t="s">
        <v>33</v>
      </c>
      <c r="C39" s="5">
        <v>87</v>
      </c>
      <c r="D39" s="17"/>
    </row>
    <row r="40" spans="1:4" s="2" customFormat="1" ht="20.100000000000001" customHeight="1">
      <c r="A40" s="3">
        <v>57213</v>
      </c>
      <c r="B40" s="14" t="s">
        <v>34</v>
      </c>
      <c r="C40" s="5">
        <v>126</v>
      </c>
      <c r="D40" s="6"/>
    </row>
    <row r="41" spans="1:4" s="15" customFormat="1" ht="20.100000000000001" customHeight="1">
      <c r="A41" s="3"/>
      <c r="B41" s="10" t="s">
        <v>35</v>
      </c>
      <c r="C41" s="27">
        <f>SUM(C39:C40)</f>
        <v>213</v>
      </c>
      <c r="D41" s="27"/>
    </row>
    <row r="42" spans="1:4" s="2" customFormat="1" ht="15.75">
      <c r="A42" s="3"/>
      <c r="B42" s="10" t="s">
        <v>36</v>
      </c>
      <c r="C42" s="27">
        <f>C38+C41</f>
        <v>22000</v>
      </c>
      <c r="D42" s="27"/>
    </row>
    <row r="43" spans="1:4" s="2" customFormat="1" ht="15.75">
      <c r="A43" s="3"/>
      <c r="B43" s="10" t="s">
        <v>37</v>
      </c>
      <c r="C43" s="27">
        <f>C26+C28+C42</f>
        <v>37947</v>
      </c>
      <c r="D43" s="27"/>
    </row>
  </sheetData>
  <mergeCells count="11">
    <mergeCell ref="C26:D26"/>
    <mergeCell ref="B1:D1"/>
    <mergeCell ref="C7:D7"/>
    <mergeCell ref="C14:D14"/>
    <mergeCell ref="C23:D23"/>
    <mergeCell ref="C25:D25"/>
    <mergeCell ref="C28:D28"/>
    <mergeCell ref="C38:D38"/>
    <mergeCell ref="C41:D41"/>
    <mergeCell ref="C42:D42"/>
    <mergeCell ref="C43:D43"/>
  </mergeCells>
  <pageMargins left="1.1811023622047245" right="0.19685039370078741" top="0.78740157480314965" bottom="0.39370078740157483" header="0.11811023622047245" footer="0.51181102362204722"/>
  <pageSetup paperSize="9" orientation="portrait" r:id="rId1"/>
  <headerFooter alignWithMargins="0">
    <oddHeader>&amp;R&amp;"Arial,Félkövér"&amp;12&amp;UGAMESZ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862102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2013-05-23T14:04:48Z</dcterms:created>
  <dcterms:modified xsi:type="dcterms:W3CDTF">2013-05-23T14:07:18Z</dcterms:modified>
</cp:coreProperties>
</file>